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drun Anders\Box\IHS\IHS_HCP Interactions\IHS - Scienceindustries\Transfer of Value\"/>
    </mc:Choice>
  </mc:AlternateContent>
  <xr:revisionPtr revIDLastSave="0" documentId="13_ncr:1_{623F2284-3BE9-446B-A000-A7A13771A3C3}" xr6:coauthVersionLast="47" xr6:coauthVersionMax="47" xr10:uidLastSave="{00000000-0000-0000-0000-000000000000}"/>
  <bookViews>
    <workbookView xWindow="-110" yWindow="-110" windowWidth="19420" windowHeight="10300" xr2:uid="{77CBE60F-45AA-41DC-8FC8-4761AB0C8C11}"/>
  </bookViews>
  <sheets>
    <sheet name="iQone Healthcare Switzerla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3" i="1"/>
  <c r="M24" i="1"/>
  <c r="M14" i="1"/>
  <c r="M16" i="1"/>
  <c r="M17" i="1"/>
  <c r="M18" i="1"/>
  <c r="M19" i="1"/>
  <c r="M20" i="1"/>
  <c r="M21" i="1"/>
  <c r="M13" i="1"/>
  <c r="H15" i="1"/>
  <c r="M15" i="1" s="1"/>
  <c r="M35" i="1" l="1"/>
</calcChain>
</file>

<file path=xl/sharedStrings.xml><?xml version="1.0" encoding="utf-8"?>
<sst xmlns="http://schemas.openxmlformats.org/spreadsheetml/2006/main" count="108" uniqueCount="76">
  <si>
    <t xml:space="preserve">Full name </t>
  </si>
  <si>
    <t>(Art. 1.01)</t>
  </si>
  <si>
    <t xml:space="preserve">Country of Principal Practice </t>
  </si>
  <si>
    <t>Principal Practice Adresse</t>
  </si>
  <si>
    <t>(Art. 3)</t>
  </si>
  <si>
    <t>(Schedule 1)</t>
  </si>
  <si>
    <t xml:space="preserve">Sponsorship agreements with HCOs /Third parties appointed by HCOs to manage an event </t>
  </si>
  <si>
    <t>Registration Fees</t>
  </si>
  <si>
    <t xml:space="preserve">Travel &amp; Accomodation </t>
  </si>
  <si>
    <t xml:space="preserve">Fees </t>
  </si>
  <si>
    <t xml:space="preserve">Related expenses agreed in the fee for service or consultancy contract, including travel &amp; accomodation relevant to the contract </t>
  </si>
  <si>
    <t>INDIVIDUAL NAMED DISCLOSURE - one line per HCP (i.e. all transfer of value duraing a year for an individual HCP will be summed up: itemization should be available for the individual Recipient or public authoritie's consultation only, as appropriate)</t>
  </si>
  <si>
    <r>
      <t>Contribution to costs of Events (</t>
    </r>
    <r>
      <rPr>
        <sz val="10"/>
        <color theme="0" tint="-0.499984740745262"/>
        <rFont val="Calibri"/>
        <family val="2"/>
        <scheme val="minor"/>
      </rPr>
      <t>Art. 3.01.1.b &amp; 3.01.2.a)</t>
    </r>
  </si>
  <si>
    <r>
      <t xml:space="preserve">Donations and Grants to HCOs
</t>
    </r>
    <r>
      <rPr>
        <sz val="10"/>
        <color theme="0" tint="-0.499984740745262"/>
        <rFont val="Calibri"/>
        <family val="2"/>
        <scheme val="minor"/>
      </rPr>
      <t>(Art. 3.01.1.a)</t>
    </r>
  </si>
  <si>
    <t>N/A</t>
  </si>
  <si>
    <t xml:space="preserve">N/A </t>
  </si>
  <si>
    <t>HCPS</t>
  </si>
  <si>
    <t>INDIVIDUAL NAMED DISCLOSURE - one line per HCO (i.e. all transfer of value during a year for an individual HCO will be summed up: itemization should be available for individual Recipient or public athorities' consultation only, as appropriate)</t>
  </si>
  <si>
    <t>HCOs</t>
  </si>
  <si>
    <t>R &amp; D</t>
  </si>
  <si>
    <t xml:space="preserve">AGGREGATE DISCLOSURE </t>
  </si>
  <si>
    <t>Transfers of value Research &amp; Development as defined - Article 3.04 and Schedule 1</t>
  </si>
  <si>
    <r>
      <rPr>
        <b/>
        <sz val="10"/>
        <color theme="1"/>
        <rFont val="Calibri"/>
        <family val="2"/>
        <scheme val="minor"/>
      </rPr>
      <t>Aggregate amount attribuate to transfert of value to such recipient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9"/>
        <rFont val="Calibri"/>
        <family val="2"/>
        <scheme val="minor"/>
      </rPr>
      <t>- Art.3.02</t>
    </r>
  </si>
  <si>
    <r>
      <rPr>
        <b/>
        <sz val="10"/>
        <color theme="1"/>
        <rFont val="Calibri"/>
        <family val="2"/>
        <scheme val="minor"/>
      </rPr>
      <t xml:space="preserve">Numer of Recipient in aggregate disclosure </t>
    </r>
    <r>
      <rPr>
        <sz val="10"/>
        <color theme="9"/>
        <rFont val="Calibri"/>
        <family val="2"/>
        <scheme val="minor"/>
      </rPr>
      <t>- Art. 3.02</t>
    </r>
  </si>
  <si>
    <r>
      <rPr>
        <b/>
        <sz val="10"/>
        <color theme="1"/>
        <rFont val="Calibri"/>
        <family val="2"/>
        <scheme val="minor"/>
      </rPr>
      <t>% of the number of Recipient included in the aggreagte disclosure in the total number of Recipients disclosed</t>
    </r>
    <r>
      <rPr>
        <b/>
        <sz val="10"/>
        <color theme="9"/>
        <rFont val="Calibri"/>
        <family val="2"/>
        <scheme val="minor"/>
      </rPr>
      <t xml:space="preserve"> </t>
    </r>
    <r>
      <rPr>
        <sz val="10"/>
        <color theme="9"/>
        <rFont val="Calibri"/>
        <family val="2"/>
        <scheme val="minor"/>
      </rPr>
      <t>- Art. 3. 02</t>
    </r>
  </si>
  <si>
    <r>
      <t xml:space="preserve">Aggregate amount attribuate to transfert of value to such recipient </t>
    </r>
    <r>
      <rPr>
        <b/>
        <sz val="10"/>
        <color theme="9"/>
        <rFont val="Calibri"/>
        <family val="2"/>
        <scheme val="minor"/>
      </rPr>
      <t>- Art.3.02</t>
    </r>
  </si>
  <si>
    <r>
      <t xml:space="preserve">Numer of Recipient in aggregate disclosure </t>
    </r>
    <r>
      <rPr>
        <b/>
        <sz val="10"/>
        <color theme="9"/>
        <rFont val="Calibri"/>
        <family val="2"/>
        <scheme val="minor"/>
      </rPr>
      <t>- Art. 3.02</t>
    </r>
  </si>
  <si>
    <r>
      <t xml:space="preserve">% of the number of Recipient included in the aggreagte disclosure in the total number of Recipients disclosed </t>
    </r>
    <r>
      <rPr>
        <b/>
        <sz val="10"/>
        <color theme="9"/>
        <rFont val="Calibri"/>
        <family val="2"/>
        <scheme val="minor"/>
      </rPr>
      <t>- Art. 3. 02</t>
    </r>
  </si>
  <si>
    <t>Unique country identifier (optional)</t>
  </si>
  <si>
    <t xml:space="preserve">Basel </t>
  </si>
  <si>
    <t xml:space="preserve">Lausanne </t>
  </si>
  <si>
    <t>Crohn and Colitis Center at Gastroentérologie Beaulieu S.A.</t>
  </si>
  <si>
    <t>Avenue Jomini 8</t>
  </si>
  <si>
    <t>Irheuma- Institut für Ultraschall des Bewegungsapparates und Rheumatologie</t>
  </si>
  <si>
    <t>Aeschenvorstadt 68</t>
  </si>
  <si>
    <t xml:space="preserve">Total 
</t>
  </si>
  <si>
    <t>Total amount</t>
  </si>
  <si>
    <t xml:space="preserve">Total </t>
  </si>
  <si>
    <t>Total amount of Transfers of Value paid to individual HCPs, HCOs and for Research &amp; Development as defined</t>
  </si>
  <si>
    <t xml:space="preserve">Data disclosure iQone Healthcare Switzerland </t>
  </si>
  <si>
    <t>OTHER, NOT INCLUDED ABOVE - where information cannot be disclosed on an individual basis for legal reasons</t>
  </si>
  <si>
    <t>Date of publication: 29/06/2022</t>
  </si>
  <si>
    <t>SWITZERLAND</t>
  </si>
  <si>
    <t>Prof. Michetti Pierre</t>
  </si>
  <si>
    <t xml:space="preserve">Avenue Jomini 8 </t>
  </si>
  <si>
    <r>
      <t xml:space="preserve">Fee for service and consultancy </t>
    </r>
    <r>
      <rPr>
        <sz val="10"/>
        <color theme="0" tint="-0.499984740745262"/>
        <rFont val="Calibri"/>
        <family val="2"/>
        <scheme val="minor"/>
      </rPr>
      <t>(Art. 3.01.1.c &amp; 3.01.2.c)</t>
    </r>
  </si>
  <si>
    <t>Lunch meeting CHUV rheumato hebdo</t>
  </si>
  <si>
    <t xml:space="preserve">HCPs: City of Principal Practice 
HCOs: City where Registrered
 </t>
  </si>
  <si>
    <t>Schweizerische Gesellschaft für Gastroenterologie (SGG)</t>
  </si>
  <si>
    <t>Schweizerische Gesellschaft für Rheumatologie (SGR)</t>
  </si>
  <si>
    <t>Swiss Oncology &amp; Haematology Congress (SOHC)</t>
  </si>
  <si>
    <t>Schweizerischer Verein der Amts und Spitalapotheker (GSASA)</t>
  </si>
  <si>
    <t>Swiss Group for Clinical Cancer Research (SAKK)</t>
  </si>
  <si>
    <t>Swiss Clinical Quality Management in Rheumatic Diseases (SCQM)</t>
  </si>
  <si>
    <t>Zürich</t>
  </si>
  <si>
    <t>Schaffauserstrasse 7</t>
  </si>
  <si>
    <t>Josefstrasse 92</t>
  </si>
  <si>
    <t>Aarau</t>
  </si>
  <si>
    <t>Bahnofstrasse 55</t>
  </si>
  <si>
    <t>Bern</t>
  </si>
  <si>
    <t>Effingerstrasse 33</t>
  </si>
  <si>
    <t>-</t>
  </si>
  <si>
    <t>St. Gallen</t>
  </si>
  <si>
    <t>Kantonspital St. Gallen</t>
  </si>
  <si>
    <t>Rohrschacher 
strasse 95</t>
  </si>
  <si>
    <t>Insel-Gruppe</t>
  </si>
  <si>
    <t>Rheumatop symposium</t>
  </si>
  <si>
    <t>University Hospital Zürich (USZ)</t>
  </si>
  <si>
    <t>Rämistrasse 100</t>
  </si>
  <si>
    <t>Aargauerstrasse 250</t>
  </si>
  <si>
    <t>Freiburgstrasse 8</t>
  </si>
  <si>
    <t>Rue du Bugnon 46</t>
  </si>
  <si>
    <t>Bethesda Spital Basel</t>
  </si>
  <si>
    <t>Gellerstrasse 144</t>
  </si>
  <si>
    <t>Chemin de Longeraie 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</si>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</sst>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CHF&quot;;[Red]\-#,##0\ &quot;CHF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7B64E"/>
        <bgColor indexed="64"/>
      </patternFill>
    </fill>
    <fill>
      <patternFill patternType="solid">
        <fgColor rgb="FFE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8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7B64E"/>
      <color rgb="FFEFFFFF"/>
      <color rgb="FFE1FFFF"/>
      <color rgb="FF91BC5C"/>
      <color rgb="FF9CC16B"/>
      <color rgb="FF8AB973"/>
      <color rgb="FF92D050"/>
      <color rgb="FFFFFFFF"/>
      <color rgb="FFD5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5446-61D8-4A4C-B1BB-A939B2D9D678}">
  <dimension ref="A1:N35"/>
  <sheetViews>
    <sheetView showGridLines="0" tabSelected="1" zoomScale="85" zoomScaleNormal="85" workbookViewId="0">
      <pane xSplit="13" ySplit="4" topLeftCell="N21" activePane="bottomRight" state="frozen"/>
      <selection pane="topRight" activeCell="N1" sqref="N1"/>
      <selection pane="bottomLeft" activeCell="A5" sqref="A5"/>
      <selection pane="bottomRight" activeCell="B22" sqref="A22:XFD25"/>
    </sheetView>
  </sheetViews>
  <sheetFormatPr defaultColWidth="9.1796875" defaultRowHeight="14.5" x14ac:dyDescent="0.35"/>
  <cols>
    <col min="1" max="1" width="4.26953125" style="16" customWidth="1"/>
    <col min="2" max="13" width="19" style="16" customWidth="1"/>
    <col min="14" max="16384" width="9.1796875" style="16"/>
  </cols>
  <sheetData>
    <row r="1" spans="1:13" ht="21.75" customHeight="1" x14ac:dyDescent="0.35">
      <c r="A1" s="34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x14ac:dyDescent="0.35">
      <c r="A2" s="37" t="s">
        <v>41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ht="87.75" customHeight="1" x14ac:dyDescent="0.35">
      <c r="A3" s="40"/>
      <c r="B3" s="1" t="s">
        <v>0</v>
      </c>
      <c r="C3" s="14" t="s">
        <v>47</v>
      </c>
      <c r="D3" s="14" t="s">
        <v>2</v>
      </c>
      <c r="E3" s="14" t="s">
        <v>3</v>
      </c>
      <c r="F3" s="14" t="s">
        <v>28</v>
      </c>
      <c r="G3" s="46" t="s">
        <v>13</v>
      </c>
      <c r="H3" s="42" t="s">
        <v>12</v>
      </c>
      <c r="I3" s="43"/>
      <c r="J3" s="44"/>
      <c r="K3" s="42" t="s">
        <v>45</v>
      </c>
      <c r="L3" s="44"/>
      <c r="M3" s="46" t="s">
        <v>35</v>
      </c>
    </row>
    <row r="4" spans="1:13" ht="87.75" customHeight="1" x14ac:dyDescent="0.35">
      <c r="A4" s="41"/>
      <c r="B4" s="2" t="s">
        <v>1</v>
      </c>
      <c r="C4" s="2" t="s">
        <v>4</v>
      </c>
      <c r="D4" s="2" t="s">
        <v>5</v>
      </c>
      <c r="E4" s="2" t="s">
        <v>4</v>
      </c>
      <c r="F4" s="2" t="s">
        <v>4</v>
      </c>
      <c r="G4" s="47"/>
      <c r="H4" s="12" t="s">
        <v>6</v>
      </c>
      <c r="I4" s="3" t="s">
        <v>7</v>
      </c>
      <c r="J4" s="3" t="s">
        <v>8</v>
      </c>
      <c r="K4" s="3" t="s">
        <v>9</v>
      </c>
      <c r="L4" s="12" t="s">
        <v>10</v>
      </c>
      <c r="M4" s="47"/>
    </row>
    <row r="5" spans="1:13" ht="18.75" customHeight="1" x14ac:dyDescent="0.35">
      <c r="A5" s="31" t="s">
        <v>16</v>
      </c>
      <c r="B5" s="45" t="s">
        <v>11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19"/>
    </row>
    <row r="6" spans="1:13" ht="27" customHeight="1" x14ac:dyDescent="0.35">
      <c r="A6" s="32"/>
      <c r="B6" s="3" t="s">
        <v>43</v>
      </c>
      <c r="C6" s="15" t="s">
        <v>30</v>
      </c>
      <c r="D6" s="15" t="s">
        <v>42</v>
      </c>
      <c r="E6" s="3" t="s">
        <v>44</v>
      </c>
      <c r="F6" s="17"/>
      <c r="G6" s="4" t="s">
        <v>14</v>
      </c>
      <c r="H6" s="4" t="s">
        <v>14</v>
      </c>
      <c r="I6" s="5"/>
      <c r="J6" s="5"/>
      <c r="K6" s="9">
        <v>371.4</v>
      </c>
      <c r="L6" s="5"/>
      <c r="M6" s="10">
        <v>371</v>
      </c>
    </row>
    <row r="7" spans="1:13" ht="18.75" customHeight="1" x14ac:dyDescent="0.35">
      <c r="A7" s="32"/>
      <c r="B7" s="24" t="s">
        <v>40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8" customHeight="1" x14ac:dyDescent="0.35">
      <c r="A8" s="32"/>
      <c r="B8" s="22" t="s">
        <v>22</v>
      </c>
      <c r="C8" s="22"/>
      <c r="D8" s="22"/>
      <c r="E8" s="22"/>
      <c r="F8" s="22"/>
      <c r="G8" s="4" t="s">
        <v>15</v>
      </c>
      <c r="H8" s="4" t="s">
        <v>14</v>
      </c>
      <c r="I8" s="5">
        <v>0</v>
      </c>
      <c r="J8" s="5">
        <v>0</v>
      </c>
      <c r="K8" s="5">
        <v>0</v>
      </c>
      <c r="L8" s="5">
        <v>0</v>
      </c>
      <c r="M8" s="5">
        <v>0</v>
      </c>
    </row>
    <row r="9" spans="1:13" ht="18" customHeight="1" x14ac:dyDescent="0.35">
      <c r="A9" s="32"/>
      <c r="B9" s="22" t="s">
        <v>23</v>
      </c>
      <c r="C9" s="22"/>
      <c r="D9" s="22"/>
      <c r="E9" s="22"/>
      <c r="F9" s="22"/>
      <c r="G9" s="4" t="s">
        <v>14</v>
      </c>
      <c r="H9" s="4" t="s">
        <v>15</v>
      </c>
      <c r="I9" s="5">
        <v>0</v>
      </c>
      <c r="J9" s="5">
        <v>0</v>
      </c>
      <c r="K9" s="5">
        <v>0</v>
      </c>
      <c r="L9" s="5">
        <v>0</v>
      </c>
      <c r="M9" s="5">
        <v>0</v>
      </c>
    </row>
    <row r="10" spans="1:13" ht="18" customHeight="1" x14ac:dyDescent="0.35">
      <c r="A10" s="33"/>
      <c r="B10" s="30" t="s">
        <v>24</v>
      </c>
      <c r="C10" s="30"/>
      <c r="D10" s="30"/>
      <c r="E10" s="30"/>
      <c r="F10" s="30"/>
      <c r="G10" s="4" t="s">
        <v>15</v>
      </c>
      <c r="H10" s="4" t="s">
        <v>14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</row>
    <row r="11" spans="1:13" ht="18.75" customHeight="1" x14ac:dyDescent="0.35">
      <c r="A11" s="27" t="s">
        <v>18</v>
      </c>
      <c r="B11" s="24" t="s">
        <v>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52.5" customHeight="1" x14ac:dyDescent="0.35">
      <c r="A12" s="28"/>
      <c r="B12" s="3" t="s">
        <v>31</v>
      </c>
      <c r="C12" s="15" t="s">
        <v>30</v>
      </c>
      <c r="D12" s="15" t="s">
        <v>42</v>
      </c>
      <c r="E12" s="15" t="s">
        <v>32</v>
      </c>
      <c r="F12" s="18"/>
      <c r="G12" s="8">
        <v>120000</v>
      </c>
      <c r="H12" s="5"/>
      <c r="I12" s="5"/>
      <c r="J12" s="5"/>
      <c r="K12" s="6"/>
      <c r="L12" s="5"/>
      <c r="M12" s="8">
        <v>120000</v>
      </c>
    </row>
    <row r="13" spans="1:13" ht="52.5" customHeight="1" x14ac:dyDescent="0.35">
      <c r="A13" s="28"/>
      <c r="B13" s="3" t="s">
        <v>48</v>
      </c>
      <c r="C13" s="15" t="s">
        <v>54</v>
      </c>
      <c r="D13" s="15" t="s">
        <v>42</v>
      </c>
      <c r="E13" s="15" t="s">
        <v>55</v>
      </c>
      <c r="F13" s="18"/>
      <c r="G13" s="8"/>
      <c r="H13" s="5">
        <v>6600</v>
      </c>
      <c r="I13" s="5"/>
      <c r="J13" s="5"/>
      <c r="K13" s="6"/>
      <c r="L13" s="5"/>
      <c r="M13" s="8">
        <f>SUM(G13:K13)</f>
        <v>6600</v>
      </c>
    </row>
    <row r="14" spans="1:13" ht="52.5" customHeight="1" x14ac:dyDescent="0.35">
      <c r="A14" s="28"/>
      <c r="B14" s="3" t="s">
        <v>49</v>
      </c>
      <c r="C14" s="15" t="s">
        <v>54</v>
      </c>
      <c r="D14" s="15" t="s">
        <v>42</v>
      </c>
      <c r="E14" s="15" t="s">
        <v>56</v>
      </c>
      <c r="F14" s="18"/>
      <c r="G14" s="8"/>
      <c r="H14" s="5">
        <v>5544</v>
      </c>
      <c r="I14" s="5"/>
      <c r="J14" s="5"/>
      <c r="K14" s="6"/>
      <c r="L14" s="5"/>
      <c r="M14" s="8">
        <f t="shared" ref="M14:M24" si="0">SUM(G14:K14)</f>
        <v>5544</v>
      </c>
    </row>
    <row r="15" spans="1:13" ht="52.5" customHeight="1" x14ac:dyDescent="0.35">
      <c r="A15" s="28"/>
      <c r="B15" s="3" t="s">
        <v>50</v>
      </c>
      <c r="C15" s="15" t="s">
        <v>57</v>
      </c>
      <c r="D15" s="15" t="s">
        <v>42</v>
      </c>
      <c r="E15" s="15" t="s">
        <v>58</v>
      </c>
      <c r="F15" s="18"/>
      <c r="G15" s="8"/>
      <c r="H15" s="5">
        <f>1793 + 10000</f>
        <v>11793</v>
      </c>
      <c r="I15" s="5"/>
      <c r="J15" s="5"/>
      <c r="K15" s="6"/>
      <c r="L15" s="5"/>
      <c r="M15" s="8">
        <f t="shared" si="0"/>
        <v>11793</v>
      </c>
    </row>
    <row r="16" spans="1:13" ht="52.5" customHeight="1" x14ac:dyDescent="0.35">
      <c r="A16" s="28"/>
      <c r="B16" s="3" t="s">
        <v>51</v>
      </c>
      <c r="C16" s="15" t="s">
        <v>59</v>
      </c>
      <c r="D16" s="15" t="s">
        <v>42</v>
      </c>
      <c r="E16" s="15" t="s">
        <v>61</v>
      </c>
      <c r="F16" s="18"/>
      <c r="G16" s="8"/>
      <c r="H16" s="5">
        <v>3600</v>
      </c>
      <c r="I16" s="5"/>
      <c r="J16" s="5"/>
      <c r="K16" s="6"/>
      <c r="L16" s="5"/>
      <c r="M16" s="8">
        <f t="shared" si="0"/>
        <v>3600</v>
      </c>
    </row>
    <row r="17" spans="1:14" ht="52.5" customHeight="1" x14ac:dyDescent="0.35">
      <c r="A17" s="28"/>
      <c r="B17" s="3" t="s">
        <v>53</v>
      </c>
      <c r="C17" s="15" t="s">
        <v>54</v>
      </c>
      <c r="D17" s="15" t="s">
        <v>42</v>
      </c>
      <c r="E17" s="15" t="s">
        <v>69</v>
      </c>
      <c r="F17" s="18"/>
      <c r="G17" s="8"/>
      <c r="H17" s="15">
        <v>62050</v>
      </c>
      <c r="I17" s="5"/>
      <c r="J17" s="5"/>
      <c r="K17" s="6"/>
      <c r="L17" s="5"/>
      <c r="M17" s="8">
        <f t="shared" si="0"/>
        <v>62050</v>
      </c>
    </row>
    <row r="18" spans="1:14" ht="52.5" customHeight="1" x14ac:dyDescent="0.35">
      <c r="A18" s="28"/>
      <c r="B18" s="3" t="s">
        <v>52</v>
      </c>
      <c r="C18" s="15" t="s">
        <v>59</v>
      </c>
      <c r="D18" s="15" t="s">
        <v>42</v>
      </c>
      <c r="E18" s="15" t="s">
        <v>60</v>
      </c>
      <c r="F18" s="18"/>
      <c r="G18" s="8"/>
      <c r="H18" s="5">
        <v>3900</v>
      </c>
      <c r="I18" s="5"/>
      <c r="J18" s="5"/>
      <c r="K18" s="6"/>
      <c r="L18" s="5"/>
      <c r="M18" s="8">
        <f t="shared" si="0"/>
        <v>3900</v>
      </c>
    </row>
    <row r="19" spans="1:14" ht="52.5" customHeight="1" x14ac:dyDescent="0.35">
      <c r="A19" s="28"/>
      <c r="B19" s="3" t="s">
        <v>65</v>
      </c>
      <c r="C19" s="15" t="s">
        <v>59</v>
      </c>
      <c r="D19" s="15" t="s">
        <v>42</v>
      </c>
      <c r="E19" s="15" t="s">
        <v>70</v>
      </c>
      <c r="F19" s="18"/>
      <c r="G19" s="8"/>
      <c r="H19" s="15">
        <v>5000</v>
      </c>
      <c r="I19" s="5"/>
      <c r="J19" s="5"/>
      <c r="K19" s="6"/>
      <c r="L19" s="5"/>
      <c r="M19" s="8">
        <f t="shared" si="0"/>
        <v>5000</v>
      </c>
    </row>
    <row r="20" spans="1:14" ht="52.5" customHeight="1" x14ac:dyDescent="0.35">
      <c r="A20" s="28"/>
      <c r="B20" s="3" t="s">
        <v>67</v>
      </c>
      <c r="C20" s="15" t="s">
        <v>54</v>
      </c>
      <c r="D20" s="15" t="s">
        <v>42</v>
      </c>
      <c r="E20" s="15" t="s">
        <v>68</v>
      </c>
      <c r="F20" s="18"/>
      <c r="G20" s="8"/>
      <c r="H20" s="15">
        <v>2600</v>
      </c>
      <c r="I20" s="5"/>
      <c r="J20" s="5"/>
      <c r="K20" s="6"/>
      <c r="L20" s="5"/>
      <c r="M20" s="8">
        <f t="shared" si="0"/>
        <v>2600</v>
      </c>
    </row>
    <row r="21" spans="1:14" ht="52.5" customHeight="1" x14ac:dyDescent="0.35">
      <c r="A21" s="28"/>
      <c r="B21" s="3" t="s">
        <v>72</v>
      </c>
      <c r="C21" s="15" t="s">
        <v>29</v>
      </c>
      <c r="D21" s="15" t="s">
        <v>42</v>
      </c>
      <c r="E21" s="15" t="s">
        <v>73</v>
      </c>
      <c r="F21" s="18"/>
      <c r="G21" s="8"/>
      <c r="H21" s="5">
        <v>2500</v>
      </c>
      <c r="I21" s="5"/>
      <c r="J21" s="5"/>
      <c r="K21" s="6"/>
      <c r="L21" s="5"/>
      <c r="M21" s="8">
        <f t="shared" si="0"/>
        <v>2500</v>
      </c>
    </row>
    <row r="22" spans="1:14" ht="52.5" customHeight="1" x14ac:dyDescent="0.35">
      <c r="A22" s="28"/>
      <c r="B22" s="3" t="s">
        <v>46</v>
      </c>
      <c r="C22" s="15" t="s">
        <v>30</v>
      </c>
      <c r="D22" s="15" t="s">
        <v>42</v>
      </c>
      <c r="E22" s="15" t="s">
        <v>71</v>
      </c>
      <c r="F22" s="18"/>
      <c r="G22" s="8"/>
      <c r="H22" s="15">
        <v>3000</v>
      </c>
      <c r="I22" s="5"/>
      <c r="J22" s="5"/>
      <c r="K22" s="6"/>
      <c r="L22" s="5"/>
      <c r="M22" s="8">
        <f>SUM(G22:K22)</f>
        <v>3000</v>
      </c>
    </row>
    <row r="23" spans="1:14" ht="52.5" customHeight="1" x14ac:dyDescent="0.35">
      <c r="A23" s="28"/>
      <c r="B23" s="3" t="s">
        <v>66</v>
      </c>
      <c r="C23" s="15" t="s">
        <v>30</v>
      </c>
      <c r="D23" s="15" t="s">
        <v>42</v>
      </c>
      <c r="E23" s="15" t="s">
        <v>74</v>
      </c>
      <c r="F23" s="18"/>
      <c r="G23" s="8"/>
      <c r="H23" s="15">
        <v>4500</v>
      </c>
      <c r="I23" s="5"/>
      <c r="J23" s="5"/>
      <c r="K23" s="6"/>
      <c r="L23" s="5"/>
      <c r="M23" s="8">
        <f t="shared" si="0"/>
        <v>4500</v>
      </c>
    </row>
    <row r="24" spans="1:14" ht="52.5" customHeight="1" x14ac:dyDescent="0.35">
      <c r="A24" s="28"/>
      <c r="B24" s="3" t="s">
        <v>63</v>
      </c>
      <c r="C24" s="15" t="s">
        <v>62</v>
      </c>
      <c r="D24" s="15" t="s">
        <v>42</v>
      </c>
      <c r="E24" s="3" t="s">
        <v>64</v>
      </c>
      <c r="F24" s="18"/>
      <c r="G24" s="8"/>
      <c r="H24" s="5">
        <v>5000</v>
      </c>
      <c r="I24" s="5"/>
      <c r="J24" s="5"/>
      <c r="K24" s="6"/>
      <c r="L24" s="5"/>
      <c r="M24" s="8">
        <f t="shared" si="0"/>
        <v>5000</v>
      </c>
    </row>
    <row r="25" spans="1:14" ht="52.5" customHeight="1" x14ac:dyDescent="0.35">
      <c r="A25" s="28"/>
      <c r="B25" s="3" t="s">
        <v>33</v>
      </c>
      <c r="C25" s="15" t="s">
        <v>29</v>
      </c>
      <c r="D25" s="15" t="s">
        <v>42</v>
      </c>
      <c r="E25" s="15" t="s">
        <v>34</v>
      </c>
      <c r="F25" s="18"/>
      <c r="G25" s="9">
        <v>5000</v>
      </c>
      <c r="H25" s="5"/>
      <c r="I25" s="5"/>
      <c r="J25" s="5"/>
      <c r="K25" s="6"/>
      <c r="L25" s="5"/>
      <c r="M25" s="8">
        <v>5000</v>
      </c>
    </row>
    <row r="26" spans="1:14" ht="18" customHeight="1" x14ac:dyDescent="0.35">
      <c r="A26" s="28"/>
      <c r="B26" s="24" t="s">
        <v>40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4" ht="18" customHeight="1" x14ac:dyDescent="0.35">
      <c r="A27" s="28"/>
      <c r="B27" s="25" t="s">
        <v>25</v>
      </c>
      <c r="C27" s="25"/>
      <c r="D27" s="25"/>
      <c r="E27" s="25"/>
      <c r="F27" s="25"/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4" ht="18" customHeight="1" x14ac:dyDescent="0.35">
      <c r="A28" s="28"/>
      <c r="B28" s="25" t="s">
        <v>26</v>
      </c>
      <c r="C28" s="25"/>
      <c r="D28" s="25"/>
      <c r="E28" s="25"/>
      <c r="F28" s="25"/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4" ht="18" customHeight="1" x14ac:dyDescent="0.35">
      <c r="A29" s="29"/>
      <c r="B29" s="26" t="s">
        <v>27</v>
      </c>
      <c r="C29" s="26"/>
      <c r="D29" s="26"/>
      <c r="E29" s="26"/>
      <c r="F29" s="26"/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</row>
    <row r="30" spans="1:14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4" ht="18.75" customHeight="1" x14ac:dyDescent="0.35">
      <c r="A31" s="23" t="s">
        <v>19</v>
      </c>
      <c r="B31" s="20" t="s">
        <v>20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4" ht="20.25" customHeight="1" x14ac:dyDescent="0.35">
      <c r="A32" s="23"/>
      <c r="B32" s="22" t="s">
        <v>21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11">
        <v>0</v>
      </c>
      <c r="N32" s="16" t="s">
        <v>75</v>
      </c>
    </row>
    <row r="34" spans="1:13" ht="18.75" customHeight="1" x14ac:dyDescent="0.35">
      <c r="A34" s="21" t="s">
        <v>37</v>
      </c>
      <c r="B34" s="19" t="s">
        <v>36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20.25" customHeight="1" x14ac:dyDescent="0.35">
      <c r="A35" s="21"/>
      <c r="B35" s="22" t="s">
        <v>38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10">
        <f>SUM(M6:M6,M12:M25)</f>
        <v>241458</v>
      </c>
    </row>
  </sheetData>
  <mergeCells count="25">
    <mergeCell ref="A1:M1"/>
    <mergeCell ref="A2:M2"/>
    <mergeCell ref="A3:A4"/>
    <mergeCell ref="H3:J3"/>
    <mergeCell ref="B5:M5"/>
    <mergeCell ref="G3:G4"/>
    <mergeCell ref="K3:L3"/>
    <mergeCell ref="M3:M4"/>
    <mergeCell ref="B7:M7"/>
    <mergeCell ref="B8:F8"/>
    <mergeCell ref="B9:F9"/>
    <mergeCell ref="B10:F10"/>
    <mergeCell ref="A5:A10"/>
    <mergeCell ref="B26:M26"/>
    <mergeCell ref="B27:F27"/>
    <mergeCell ref="B28:F28"/>
    <mergeCell ref="B29:F29"/>
    <mergeCell ref="A11:A29"/>
    <mergeCell ref="B11:M11"/>
    <mergeCell ref="B34:M34"/>
    <mergeCell ref="A34:A35"/>
    <mergeCell ref="B35:L35"/>
    <mergeCell ref="B32:L32"/>
    <mergeCell ref="A31:A32"/>
    <mergeCell ref="B31:M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iQone Healthcare Switzerland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Cerutti</dc:creator>
  <cp:lastModifiedBy>Heidrun Anders</cp:lastModifiedBy>
  <dcterms:created xsi:type="dcterms:W3CDTF">2022-05-16T09:11:23Z</dcterms:created>
  <dcterms:modified xsi:type="dcterms:W3CDTF">2023-06-02T12:48:37Z</dcterms:modified>
</cp:coreProperties>
</file>